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8_{182CB067-FC2F-1A4D-BFB3-C6F9A54D9930}" xr6:coauthVersionLast="47" xr6:coauthVersionMax="47" xr10:uidLastSave="{00000000-0000-0000-0000-000000000000}"/>
  <bookViews>
    <workbookView xWindow="480" yWindow="500" windowWidth="23000" windowHeight="10060" xr2:uid="{00000000-000D-0000-FFFF-FFFF00000000}"/>
  </bookViews>
  <sheets>
    <sheet name="มี.ค.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6" l="1"/>
  <c r="K38" i="6"/>
  <c r="L29" i="6"/>
  <c r="K29" i="6"/>
  <c r="L23" i="6"/>
  <c r="K23" i="6"/>
  <c r="L13" i="6"/>
  <c r="K13" i="6"/>
  <c r="K43" i="6" s="1"/>
  <c r="K5" i="6"/>
  <c r="J5" i="6"/>
  <c r="E29" i="6"/>
  <c r="F29" i="6"/>
  <c r="D12" i="6"/>
  <c r="E12" i="6"/>
  <c r="D5" i="6"/>
  <c r="E5" i="6"/>
  <c r="C5" i="6"/>
  <c r="C12" i="6"/>
  <c r="L43" i="6" l="1"/>
</calcChain>
</file>

<file path=xl/sharedStrings.xml><?xml version="1.0" encoding="utf-8"?>
<sst xmlns="http://schemas.openxmlformats.org/spreadsheetml/2006/main" count="95" uniqueCount="88">
  <si>
    <t xml:space="preserve">สถิติความผิดในคดีอาญาที่สำคัญ หน่วยงาน  สภ.บางคนที </t>
  </si>
  <si>
    <t>ฐานความผิด</t>
  </si>
  <si>
    <t>รับแจ้ง</t>
  </si>
  <si>
    <t>ผลการจับกุม</t>
  </si>
  <si>
    <t>อัตราคดี</t>
  </si>
  <si>
    <t xml:space="preserve">      จับกุม</t>
  </si>
  <si>
    <t>ราย</t>
  </si>
  <si>
    <t>คน</t>
  </si>
  <si>
    <t>ผลการปฏิบัติ%</t>
  </si>
  <si>
    <t>ต่อประชากร</t>
  </si>
  <si>
    <t>ร้อยละ</t>
  </si>
  <si>
    <t>3.ฐานความผิดพิเศษ  (ต่อ)  ( รวมเฉพาะ 3.12-3.17 )</t>
  </si>
  <si>
    <t xml:space="preserve">     1.1 ฆ่าผู้อื่น (คดีอุกฉกรรจ์)</t>
  </si>
  <si>
    <t xml:space="preserve">     3.12 พ.ร.บ.ส่งเสริมและรักษาคุณภาพสิ่งแวดล้อม พ.ศ.2535</t>
  </si>
  <si>
    <t xml:space="preserve">     1.2 ทำร้ายผู้อื่นถึงแก่ความตาย</t>
  </si>
  <si>
    <t xml:space="preserve">     3.13 พ.ร.บ.งาช้าง</t>
  </si>
  <si>
    <t xml:space="preserve">     1.3 พยายามฆ่า</t>
  </si>
  <si>
    <t xml:space="preserve">     3.14 พ.ร.บ.การขุดดินและการถมดิน</t>
  </si>
  <si>
    <t xml:space="preserve">     1.4 ทำร้ายร่างกาย</t>
  </si>
  <si>
    <t xml:space="preserve">     3.15 พ.ร.บ.ศุลกากร</t>
  </si>
  <si>
    <t xml:space="preserve">     1.5 ข่มขืนกระทำชำเรา</t>
  </si>
  <si>
    <t xml:space="preserve">     3.16 พ.ร.บ.ป้องกันและปราบปรามการฟอกเงิน</t>
  </si>
  <si>
    <t>2. คดีประทุษร้ายต่อทรัพย์ (รวม)</t>
  </si>
  <si>
    <t xml:space="preserve">     3.17 พ.ร.บ.ห้ามเรียกดอกเบี้ยเกินอัตรา (เงินกู้)</t>
  </si>
  <si>
    <t xml:space="preserve">     2.2 ชิงทรัพย์</t>
  </si>
  <si>
    <t xml:space="preserve">     2.3 วิ่งราวทรัพย์</t>
  </si>
  <si>
    <t>4. คดีความผิดที่รัฐเป็นผู้เสียหาย</t>
  </si>
  <si>
    <t>ผู้ต้องหา(คน)</t>
  </si>
  <si>
    <t xml:space="preserve">     2.4 ลักทรัพย์</t>
  </si>
  <si>
    <t xml:space="preserve">    4.1 ยาเสพติด</t>
  </si>
  <si>
    <t xml:space="preserve">     2.5 กรรโชกทรัพย์</t>
  </si>
  <si>
    <t xml:space="preserve">     2.7 ยักยอกทรัพย์</t>
  </si>
  <si>
    <t xml:space="preserve">     2.8 ทำให้เสียทรัพย์</t>
  </si>
  <si>
    <t xml:space="preserve">     2.9 รับของโจร</t>
  </si>
  <si>
    <t xml:space="preserve">     4.2 อาวุธปืนและวัตถุระเบิด</t>
  </si>
  <si>
    <t xml:space="preserve">     2.10 ลักพาเรียกค่าไถ่</t>
  </si>
  <si>
    <t xml:space="preserve">     2.11 วางเพลิง</t>
  </si>
  <si>
    <t>จับกุม</t>
  </si>
  <si>
    <t xml:space="preserve">     4.3 การพนัน</t>
  </si>
  <si>
    <t>3.ฐานความผิดพิเศษ</t>
  </si>
  <si>
    <t xml:space="preserve">     3.1 พ.ร.บ.ป้องกันและปราบปรามการค้ามนุษย์</t>
  </si>
  <si>
    <t xml:space="preserve">     3.2 พ.ร.บ.คุ้มครองเด็ก</t>
  </si>
  <si>
    <t xml:space="preserve">     4.4 ความผิดเกี่ยวกับวัสดุ สื่อ สิ่งพิมพ์ลามกอนาจาร</t>
  </si>
  <si>
    <t xml:space="preserve">     3.3 พ.ร.บ.ลิขสิทธิ์</t>
  </si>
  <si>
    <t xml:space="preserve">     4.5 ความผิดเกี่ยวกับ พ.ร.บ.คนเข้าเมือง</t>
  </si>
  <si>
    <t xml:space="preserve">     3.4 พ.ร.บ.สิทธิบัตร</t>
  </si>
  <si>
    <t xml:space="preserve">     4.6 ความผิดเกี่ยวกับการป้องกันและปรามปรามการค้าประเวณี</t>
  </si>
  <si>
    <t xml:space="preserve">     3.5 พ.ร.บ.เครื่องหมายการค้า</t>
  </si>
  <si>
    <t xml:space="preserve">     4.7 ความผิดเกี่ยวกับสถานบริการ</t>
  </si>
  <si>
    <t xml:space="preserve">     3.6 พ.ร.บ.ว่าด้วยการกระทำความผิดทางคอมพิวเตอร์</t>
  </si>
  <si>
    <t xml:space="preserve">     4.8 ความผิดเกี่ยวกับการควบคุมเครื่องดื่มแอลกอฮอล์</t>
  </si>
  <si>
    <t xml:space="preserve">     3.8 พ.ร.บ.ป่าไม้</t>
  </si>
  <si>
    <t xml:space="preserve">     3.9 พ.ร.บ.ป่าสงวนแห่งชาติ</t>
  </si>
  <si>
    <t xml:space="preserve">     3.10 พ.ร.บ.อุทยานแห่งชาติ</t>
  </si>
  <si>
    <t xml:space="preserve">     3.11 พ.ร.บ.สงวนและคุ้มครองสัตว์ป่า</t>
  </si>
  <si>
    <t xml:space="preserve">        4.1.1 ผลิต</t>
  </si>
  <si>
    <t xml:space="preserve">        4.1.2 นำเข้า</t>
  </si>
  <si>
    <t xml:space="preserve">        4.1.3 ส่งออก</t>
  </si>
  <si>
    <t xml:space="preserve">        4.1.4 จำหน่าย</t>
  </si>
  <si>
    <t xml:space="preserve">        4.1.5 ครอบครองเพื่อจำหน่าย</t>
  </si>
  <si>
    <t xml:space="preserve">        4.1.6 ครอบครอง</t>
  </si>
  <si>
    <t xml:space="preserve">        4.1.7 ครอบครองเพื่อเสพ</t>
  </si>
  <si>
    <t xml:space="preserve">        4.1.8 เสพยาเสพติด</t>
  </si>
  <si>
    <t xml:space="preserve">        4.1.9 อื่นๆ</t>
  </si>
  <si>
    <t xml:space="preserve">     2.12 อื่นๆ</t>
  </si>
  <si>
    <t xml:space="preserve">      1.6. อื่นๆ</t>
  </si>
  <si>
    <t xml:space="preserve">1. คดีชีวิต ร่างกาย และเพศ (รวม) </t>
  </si>
  <si>
    <t xml:space="preserve">     2.1 ปล้นทรัพย์ </t>
  </si>
  <si>
    <t xml:space="preserve">     2.6 ฉ้อโกง (ยกเว้นฉ้อโกงที่กระทำผ่านระบบคอมพิวเตอร์)</t>
  </si>
  <si>
    <t xml:space="preserve">    ฐานความผิดโจรกรรมรถยนต์</t>
  </si>
  <si>
    <t xml:space="preserve">    ฐานความผิดโจรกรรมรถจักรยานยนต์</t>
  </si>
  <si>
    <t>ประเภทความผิด</t>
  </si>
  <si>
    <t xml:space="preserve">     3.7 ความผิดเกี่ยวกับบัตรอิเล็กทรอนิกส์ (ป.อาญา ม.269/1-269/7)</t>
  </si>
  <si>
    <t xml:space="preserve">        4.2.1 อาวุธปืนสงคราม (ไม่สามารถออกใบอนุญาตได้)</t>
  </si>
  <si>
    <t xml:space="preserve">        4.2.2 อาวุธปืนธรรมดา (ไม่มีทะเบียน)</t>
  </si>
  <si>
    <t xml:space="preserve">        4.2.3 อาวุธปืนธรรมดา (มีทะเบียน)     </t>
  </si>
  <si>
    <t xml:space="preserve">        4.2.4 วัตถุระเบิด</t>
  </si>
  <si>
    <t xml:space="preserve">         4.2.5 อื่นๆ</t>
  </si>
  <si>
    <t xml:space="preserve">        4.3.1 บ่อนการพนัน (เล่นการพนันตั้งแต่ 20 คน ขึ้นไป)</t>
  </si>
  <si>
    <t xml:space="preserve">        4.3.2 สลากกินรวบ</t>
  </si>
  <si>
    <t xml:space="preserve">        4.3.3 ทายผลฟุตบอล / ออนไลน์</t>
  </si>
  <si>
    <t xml:space="preserve">         4.3.4 การพนันอื่นๆ</t>
  </si>
  <si>
    <t xml:space="preserve">          4.8.1 พ.ร.บ.ควบคุมเครื่องดื่มแอลกอฮอล์ พ.ศ.2551</t>
  </si>
  <si>
    <t xml:space="preserve">          4.8.2 พ.ร.บ.สุรา พ.ศ.2493</t>
  </si>
  <si>
    <t xml:space="preserve">     4.9 พรก.การบริหารราชการในสถานการณ์ฉุกเฉิน</t>
  </si>
  <si>
    <t xml:space="preserve">   - ฐานความผิดการพนันที่กระทำผ่านระบบคอมพิวเตอร์</t>
  </si>
  <si>
    <r>
      <rPr>
        <b/>
        <sz val="11"/>
        <color theme="1"/>
        <rFont val="TH SarabunPSK"/>
        <family val="2"/>
      </rPr>
      <t>รวมกลุ่ม4</t>
    </r>
    <r>
      <rPr>
        <sz val="11"/>
        <color theme="1"/>
        <rFont val="TH SarabunPSK"/>
        <family val="2"/>
      </rPr>
      <t xml:space="preserve"> (4.1-4.9) </t>
    </r>
  </si>
  <si>
    <t>*ระหว่างวันที่ 1-31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</si>
</sst>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0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165" fontId="3" fillId="3" borderId="3" xfId="2" applyNumberFormat="1" applyFont="1" applyFill="1" applyBorder="1" applyAlignment="1" applyProtection="1">
      <alignment horizontal="left" vertical="center"/>
    </xf>
    <xf numFmtId="0" fontId="2" fillId="3" borderId="3" xfId="1" applyFont="1" applyFill="1" applyBorder="1" applyAlignment="1">
      <alignment vertical="center"/>
    </xf>
    <xf numFmtId="0" fontId="2" fillId="3" borderId="3" xfId="1" applyFont="1" applyFill="1" applyBorder="1" applyAlignment="1">
      <alignment horizontal="center" vertical="center"/>
    </xf>
    <xf numFmtId="165" fontId="2" fillId="0" borderId="3" xfId="2" applyNumberFormat="1" applyFont="1" applyBorder="1" applyAlignment="1" applyProtection="1">
      <alignment horizontal="left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9" fontId="2" fillId="0" borderId="3" xfId="1" applyNumberFormat="1" applyFont="1" applyBorder="1" applyAlignment="1">
      <alignment horizontal="center" vertical="center"/>
    </xf>
    <xf numFmtId="10" fontId="2" fillId="0" borderId="3" xfId="1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10" xfId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165" fontId="3" fillId="3" borderId="10" xfId="2" applyNumberFormat="1" applyFont="1" applyFill="1" applyBorder="1" applyAlignment="1" applyProtection="1">
      <alignment horizontal="left" vertical="center"/>
    </xf>
    <xf numFmtId="0" fontId="2" fillId="3" borderId="8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/>
    </xf>
    <xf numFmtId="0" fontId="3" fillId="3" borderId="8" xfId="1" applyFont="1" applyFill="1" applyBorder="1" applyAlignment="1">
      <alignment vertical="center"/>
    </xf>
    <xf numFmtId="0" fontId="3" fillId="3" borderId="9" xfId="1" applyFont="1" applyFill="1" applyBorder="1" applyAlignment="1">
      <alignment vertical="center"/>
    </xf>
    <xf numFmtId="165" fontId="2" fillId="0" borderId="8" xfId="2" applyNumberFormat="1" applyFont="1" applyBorder="1" applyAlignment="1" applyProtection="1">
      <alignment horizontal="left" vertical="center"/>
    </xf>
    <xf numFmtId="0" fontId="2" fillId="0" borderId="9" xfId="1" applyFont="1" applyBorder="1" applyAlignment="1">
      <alignment vertical="center"/>
    </xf>
    <xf numFmtId="165" fontId="2" fillId="0" borderId="9" xfId="2" applyNumberFormat="1" applyFont="1" applyBorder="1" applyAlignment="1" applyProtection="1">
      <alignment vertical="center"/>
    </xf>
    <xf numFmtId="0" fontId="3" fillId="2" borderId="10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165" fontId="3" fillId="2" borderId="8" xfId="2" applyNumberFormat="1" applyFont="1" applyFill="1" applyBorder="1" applyAlignment="1" applyProtection="1">
      <alignment horizontal="left" vertical="center"/>
    </xf>
    <xf numFmtId="0" fontId="2" fillId="2" borderId="8" xfId="1" applyFont="1" applyFill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0" fontId="2" fillId="4" borderId="3" xfId="1" applyFont="1" applyFill="1" applyBorder="1" applyAlignment="1">
      <alignment horizontal="center" vertical="center"/>
    </xf>
    <xf numFmtId="165" fontId="3" fillId="4" borderId="3" xfId="2" applyNumberFormat="1" applyFont="1" applyFill="1" applyBorder="1" applyAlignment="1" applyProtection="1">
      <alignment horizontal="left" vertical="center"/>
    </xf>
    <xf numFmtId="0" fontId="2" fillId="4" borderId="3" xfId="1" applyFont="1" applyFill="1" applyBorder="1" applyAlignment="1">
      <alignment horizontal="left" vertical="center"/>
    </xf>
    <xf numFmtId="0" fontId="3" fillId="5" borderId="3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65" fontId="4" fillId="0" borderId="1" xfId="2" applyNumberFormat="1" applyFont="1" applyBorder="1" applyAlignment="1" applyProtection="1">
      <alignment horizontal="center" vertical="center"/>
    </xf>
    <xf numFmtId="0" fontId="2" fillId="5" borderId="10" xfId="1" applyFont="1" applyFill="1" applyBorder="1" applyAlignment="1">
      <alignment horizontal="center" vertical="center"/>
    </xf>
    <xf numFmtId="0" fontId="2" fillId="5" borderId="8" xfId="1" applyFont="1" applyFill="1" applyBorder="1" applyAlignment="1">
      <alignment horizontal="center" vertical="center"/>
    </xf>
    <xf numFmtId="0" fontId="2" fillId="5" borderId="9" xfId="1" applyFont="1" applyFill="1" applyBorder="1" applyAlignment="1">
      <alignment horizontal="center" vertical="center"/>
    </xf>
    <xf numFmtId="165" fontId="2" fillId="0" borderId="3" xfId="2" applyNumberFormat="1" applyFont="1" applyBorder="1" applyAlignment="1" applyProtection="1">
      <alignment horizontal="left" vertical="center"/>
    </xf>
    <xf numFmtId="0" fontId="2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165" fontId="3" fillId="4" borderId="3" xfId="2" applyNumberFormat="1" applyFont="1" applyFill="1" applyBorder="1" applyAlignment="1" applyProtection="1">
      <alignment horizontal="left" vertical="center"/>
    </xf>
    <xf numFmtId="0" fontId="2" fillId="0" borderId="3" xfId="0" applyFont="1" applyBorder="1" applyAlignment="1">
      <alignment horizontal="left"/>
    </xf>
    <xf numFmtId="165" fontId="3" fillId="4" borderId="10" xfId="2" applyNumberFormat="1" applyFont="1" applyFill="1" applyBorder="1" applyAlignment="1" applyProtection="1">
      <alignment horizontal="left" vertical="center"/>
    </xf>
    <xf numFmtId="165" fontId="3" fillId="4" borderId="8" xfId="2" applyNumberFormat="1" applyFont="1" applyFill="1" applyBorder="1" applyAlignment="1" applyProtection="1">
      <alignment horizontal="left" vertical="center"/>
    </xf>
    <xf numFmtId="165" fontId="3" fillId="4" borderId="9" xfId="2" applyNumberFormat="1" applyFont="1" applyFill="1" applyBorder="1" applyAlignment="1" applyProtection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165" fontId="5" fillId="0" borderId="11" xfId="2" applyNumberFormat="1" applyFont="1" applyBorder="1" applyAlignment="1" applyProtection="1">
      <alignment horizontal="center" vertical="center"/>
    </xf>
    <xf numFmtId="165" fontId="5" fillId="0" borderId="2" xfId="2" applyNumberFormat="1" applyFont="1" applyBorder="1" applyAlignment="1" applyProtection="1">
      <alignment horizontal="center" vertical="center"/>
    </xf>
    <xf numFmtId="165" fontId="5" fillId="0" borderId="5" xfId="2" applyNumberFormat="1" applyFont="1" applyBorder="1" applyAlignment="1" applyProtection="1">
      <alignment horizontal="center" vertical="center"/>
    </xf>
    <xf numFmtId="165" fontId="5" fillId="0" borderId="12" xfId="2" applyNumberFormat="1" applyFont="1" applyBorder="1" applyAlignment="1" applyProtection="1">
      <alignment horizontal="center" vertical="center"/>
    </xf>
    <xf numFmtId="165" fontId="5" fillId="0" borderId="6" xfId="2" applyNumberFormat="1" applyFont="1" applyBorder="1" applyAlignment="1" applyProtection="1">
      <alignment horizontal="center" vertical="center"/>
    </xf>
    <xf numFmtId="165" fontId="2" fillId="0" borderId="10" xfId="2" applyNumberFormat="1" applyFont="1" applyBorder="1" applyAlignment="1" applyProtection="1">
      <alignment horizontal="left" vertical="center"/>
    </xf>
    <xf numFmtId="165" fontId="2" fillId="0" borderId="8" xfId="2" applyNumberFormat="1" applyFont="1" applyBorder="1" applyAlignment="1" applyProtection="1">
      <alignment horizontal="left" vertical="center"/>
    </xf>
    <xf numFmtId="165" fontId="2" fillId="0" borderId="9" xfId="2" applyNumberFormat="1" applyFont="1" applyBorder="1" applyAlignment="1" applyProtection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3"/>
  <sheetViews>
    <sheetView tabSelected="1" view="pageBreakPreview" zoomScale="110" zoomScaleNormal="100" zoomScaleSheetLayoutView="110" workbookViewId="0">
      <selection activeCell="A3" sqref="A3:B4"/>
    </sheetView>
  </sheetViews>
  <sheetFormatPr baseColWidth="10" defaultColWidth="9" defaultRowHeight="17" x14ac:dyDescent="0.3"/>
  <cols>
    <col min="1" max="1" width="9" style="1"/>
    <col min="2" max="2" width="23.6640625" style="1" customWidth="1"/>
    <col min="3" max="8" width="9" style="1"/>
    <col min="9" max="9" width="24.33203125" style="1" customWidth="1"/>
    <col min="10" max="16384" width="9" style="1"/>
  </cols>
  <sheetData>
    <row r="1" spans="1:13" x14ac:dyDescent="0.3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x14ac:dyDescent="0.3">
      <c r="A2" s="69" t="s">
        <v>87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x14ac:dyDescent="0.3">
      <c r="A3" s="58" t="s">
        <v>1</v>
      </c>
      <c r="B3" s="59"/>
      <c r="C3" s="70" t="s">
        <v>2</v>
      </c>
      <c r="D3" s="71" t="s">
        <v>3</v>
      </c>
      <c r="E3" s="71"/>
      <c r="F3" s="71"/>
      <c r="G3" s="2" t="s">
        <v>4</v>
      </c>
      <c r="H3" s="58" t="s">
        <v>1</v>
      </c>
      <c r="I3" s="59"/>
      <c r="J3" s="2" t="s">
        <v>2</v>
      </c>
      <c r="K3" s="62" t="s">
        <v>5</v>
      </c>
      <c r="L3" s="63"/>
    </row>
    <row r="4" spans="1:13" x14ac:dyDescent="0.3">
      <c r="A4" s="60"/>
      <c r="B4" s="61"/>
      <c r="C4" s="70"/>
      <c r="D4" s="2" t="s">
        <v>6</v>
      </c>
      <c r="E4" s="2" t="s">
        <v>7</v>
      </c>
      <c r="F4" s="3" t="s">
        <v>8</v>
      </c>
      <c r="G4" s="2" t="s">
        <v>9</v>
      </c>
      <c r="H4" s="60"/>
      <c r="I4" s="61"/>
      <c r="J4" s="3"/>
      <c r="K4" s="2" t="s">
        <v>6</v>
      </c>
      <c r="L4" s="2" t="s">
        <v>10</v>
      </c>
    </row>
    <row r="5" spans="1:13" x14ac:dyDescent="0.3">
      <c r="A5" s="4" t="s">
        <v>66</v>
      </c>
      <c r="B5" s="5"/>
      <c r="C5" s="6">
        <f>SUM(C6,C7,C8,C9,C10:C11)</f>
        <v>0</v>
      </c>
      <c r="D5" s="6">
        <f t="shared" ref="D5:E5" si="0">SUM(D6,D7,D8,D9,D10:D11)</f>
        <v>0</v>
      </c>
      <c r="E5" s="6">
        <f t="shared" si="0"/>
        <v>0</v>
      </c>
      <c r="F5" s="6"/>
      <c r="G5" s="5"/>
      <c r="H5" s="18" t="s">
        <v>11</v>
      </c>
      <c r="I5" s="19"/>
      <c r="J5" s="6">
        <f>SUM(E30,E31,E32,E33,E34,E35,E36,E37,E38,E39,E40,J6,J7,J8,J9,J10,J11)</f>
        <v>0</v>
      </c>
      <c r="K5" s="6">
        <f>SUM(F30,F31,F32,F33,F34,F35,F36,F37,F38,F39,F40,K6,K7,K8,K9,K10,K11)</f>
        <v>0</v>
      </c>
      <c r="L5" s="6">
        <v>0</v>
      </c>
    </row>
    <row r="6" spans="1:13" x14ac:dyDescent="0.3">
      <c r="A6" s="7" t="s">
        <v>12</v>
      </c>
      <c r="B6" s="8"/>
      <c r="C6" s="9"/>
      <c r="D6" s="9"/>
      <c r="E6" s="9"/>
      <c r="F6" s="9"/>
      <c r="G6" s="9"/>
      <c r="H6" s="20" t="s">
        <v>13</v>
      </c>
      <c r="I6" s="21"/>
      <c r="J6" s="9"/>
      <c r="K6" s="9"/>
      <c r="L6" s="9"/>
    </row>
    <row r="7" spans="1:13" x14ac:dyDescent="0.3">
      <c r="A7" s="7" t="s">
        <v>14</v>
      </c>
      <c r="B7" s="8"/>
      <c r="C7" s="9"/>
      <c r="D7" s="9"/>
      <c r="E7" s="9"/>
      <c r="F7" s="9"/>
      <c r="G7" s="9"/>
      <c r="H7" s="20" t="s">
        <v>15</v>
      </c>
      <c r="I7" s="21"/>
      <c r="J7" s="9"/>
      <c r="K7" s="9"/>
      <c r="L7" s="9"/>
    </row>
    <row r="8" spans="1:13" x14ac:dyDescent="0.3">
      <c r="A8" s="7" t="s">
        <v>16</v>
      </c>
      <c r="B8" s="8"/>
      <c r="C8" s="9"/>
      <c r="D8" s="9"/>
      <c r="E8" s="9"/>
      <c r="F8" s="9"/>
      <c r="G8" s="9"/>
      <c r="H8" s="20" t="s">
        <v>17</v>
      </c>
      <c r="I8" s="21"/>
      <c r="J8" s="9"/>
      <c r="K8" s="9"/>
      <c r="L8" s="9"/>
    </row>
    <row r="9" spans="1:13" x14ac:dyDescent="0.3">
      <c r="A9" s="7" t="s">
        <v>18</v>
      </c>
      <c r="B9" s="8"/>
      <c r="C9" s="9"/>
      <c r="D9" s="9"/>
      <c r="E9" s="9"/>
      <c r="F9" s="10"/>
      <c r="G9" s="9"/>
      <c r="H9" s="20" t="s">
        <v>19</v>
      </c>
      <c r="I9" s="21"/>
      <c r="J9" s="9"/>
      <c r="K9" s="9"/>
      <c r="L9" s="9"/>
    </row>
    <row r="10" spans="1:13" x14ac:dyDescent="0.3">
      <c r="A10" s="7" t="s">
        <v>20</v>
      </c>
      <c r="B10" s="8"/>
      <c r="C10" s="9"/>
      <c r="D10" s="9"/>
      <c r="E10" s="9"/>
      <c r="F10" s="9"/>
      <c r="G10" s="9"/>
      <c r="H10" s="22" t="s">
        <v>21</v>
      </c>
      <c r="I10" s="21"/>
      <c r="J10" s="9"/>
      <c r="K10" s="9"/>
      <c r="L10" s="9"/>
    </row>
    <row r="11" spans="1:13" x14ac:dyDescent="0.3">
      <c r="A11" s="72" t="s">
        <v>65</v>
      </c>
      <c r="B11" s="72"/>
      <c r="C11" s="12"/>
      <c r="D11" s="12"/>
      <c r="E11" s="12"/>
      <c r="F11" s="12"/>
      <c r="G11" s="12"/>
      <c r="H11" s="20" t="s">
        <v>23</v>
      </c>
      <c r="I11" s="21"/>
      <c r="J11" s="9"/>
      <c r="K11" s="9"/>
      <c r="L11" s="9"/>
    </row>
    <row r="12" spans="1:13" ht="17.25" customHeight="1" x14ac:dyDescent="0.3">
      <c r="A12" s="4" t="s">
        <v>22</v>
      </c>
      <c r="B12" s="5"/>
      <c r="C12" s="6">
        <f>SUM(C13:C26)</f>
        <v>3</v>
      </c>
      <c r="D12" s="6">
        <f t="shared" ref="D12:E12" si="1">SUM(D13:D26)</f>
        <v>3</v>
      </c>
      <c r="E12" s="6">
        <f t="shared" si="1"/>
        <v>3</v>
      </c>
      <c r="F12" s="6"/>
      <c r="G12" s="5"/>
      <c r="H12" s="26" t="s">
        <v>26</v>
      </c>
      <c r="I12" s="27"/>
      <c r="J12" s="28"/>
      <c r="K12" s="2" t="s">
        <v>6</v>
      </c>
      <c r="L12" s="2" t="s">
        <v>27</v>
      </c>
    </row>
    <row r="13" spans="1:13" x14ac:dyDescent="0.3">
      <c r="A13" s="7" t="s">
        <v>67</v>
      </c>
      <c r="B13" s="8"/>
      <c r="C13" s="9"/>
      <c r="D13" s="9"/>
      <c r="E13" s="8"/>
      <c r="F13" s="9"/>
      <c r="G13" s="13"/>
      <c r="H13" s="44" t="s">
        <v>29</v>
      </c>
      <c r="I13" s="45"/>
      <c r="J13" s="46"/>
      <c r="K13" s="29">
        <f>SUM(K14:K22)</f>
        <v>8</v>
      </c>
      <c r="L13" s="29">
        <f>SUM(L14:L22)</f>
        <v>8</v>
      </c>
    </row>
    <row r="14" spans="1:13" x14ac:dyDescent="0.3">
      <c r="A14" s="55" t="s">
        <v>24</v>
      </c>
      <c r="B14" s="57"/>
      <c r="C14" s="9"/>
      <c r="D14" s="9"/>
      <c r="E14" s="9"/>
      <c r="F14" s="9"/>
      <c r="G14" s="13"/>
      <c r="H14" s="38" t="s">
        <v>55</v>
      </c>
      <c r="I14" s="38"/>
      <c r="J14" s="38"/>
      <c r="K14" s="9"/>
      <c r="L14" s="9"/>
    </row>
    <row r="15" spans="1:13" x14ac:dyDescent="0.3">
      <c r="A15" s="7" t="s">
        <v>25</v>
      </c>
      <c r="B15" s="8"/>
      <c r="C15" s="9">
        <v>1</v>
      </c>
      <c r="D15" s="9">
        <v>1</v>
      </c>
      <c r="E15" s="9">
        <v>1</v>
      </c>
      <c r="F15" s="9"/>
      <c r="G15" s="13"/>
      <c r="H15" s="38" t="s">
        <v>56</v>
      </c>
      <c r="I15" s="38"/>
      <c r="J15" s="38"/>
      <c r="K15" s="9"/>
      <c r="L15" s="9"/>
    </row>
    <row r="16" spans="1:13" x14ac:dyDescent="0.3">
      <c r="A16" s="55" t="s">
        <v>28</v>
      </c>
      <c r="B16" s="57"/>
      <c r="C16" s="9">
        <v>1</v>
      </c>
      <c r="D16" s="9">
        <v>1</v>
      </c>
      <c r="E16" s="9">
        <v>1</v>
      </c>
      <c r="F16" s="11"/>
      <c r="G16" s="13"/>
      <c r="H16" s="38" t="s">
        <v>57</v>
      </c>
      <c r="I16" s="38"/>
      <c r="J16" s="38"/>
      <c r="K16" s="9"/>
      <c r="L16" s="9"/>
    </row>
    <row r="17" spans="1:12" x14ac:dyDescent="0.3">
      <c r="A17" s="7" t="s">
        <v>30</v>
      </c>
      <c r="B17" s="8"/>
      <c r="C17" s="9"/>
      <c r="D17" s="9"/>
      <c r="E17" s="8"/>
      <c r="F17" s="9"/>
      <c r="G17" s="13"/>
      <c r="H17" s="38" t="s">
        <v>58</v>
      </c>
      <c r="I17" s="38"/>
      <c r="J17" s="38"/>
      <c r="K17" s="9">
        <v>1</v>
      </c>
      <c r="L17" s="9">
        <v>1</v>
      </c>
    </row>
    <row r="18" spans="1:12" x14ac:dyDescent="0.3">
      <c r="A18" s="55" t="s">
        <v>68</v>
      </c>
      <c r="B18" s="57"/>
      <c r="C18" s="9"/>
      <c r="D18" s="9"/>
      <c r="E18" s="9"/>
      <c r="F18" s="10"/>
      <c r="G18" s="13"/>
      <c r="H18" s="38" t="s">
        <v>59</v>
      </c>
      <c r="I18" s="38"/>
      <c r="J18" s="38"/>
      <c r="K18" s="9"/>
      <c r="L18" s="9"/>
    </row>
    <row r="19" spans="1:12" x14ac:dyDescent="0.3">
      <c r="A19" s="7" t="s">
        <v>31</v>
      </c>
      <c r="B19" s="8"/>
      <c r="C19" s="9"/>
      <c r="D19" s="9"/>
      <c r="E19" s="9"/>
      <c r="F19" s="9"/>
      <c r="G19" s="13"/>
      <c r="H19" s="38" t="s">
        <v>60</v>
      </c>
      <c r="I19" s="38"/>
      <c r="J19" s="38"/>
      <c r="K19" s="9">
        <v>2</v>
      </c>
      <c r="L19" s="9">
        <v>2</v>
      </c>
    </row>
    <row r="20" spans="1:12" x14ac:dyDescent="0.3">
      <c r="A20" s="7" t="s">
        <v>32</v>
      </c>
      <c r="B20" s="8"/>
      <c r="C20" s="9"/>
      <c r="D20" s="9"/>
      <c r="E20" s="9"/>
      <c r="F20" s="9"/>
      <c r="G20" s="13"/>
      <c r="H20" s="38" t="s">
        <v>61</v>
      </c>
      <c r="I20" s="38"/>
      <c r="J20" s="38"/>
      <c r="K20" s="9">
        <v>2</v>
      </c>
      <c r="L20" s="9">
        <v>2</v>
      </c>
    </row>
    <row r="21" spans="1:12" x14ac:dyDescent="0.3">
      <c r="A21" s="7" t="s">
        <v>33</v>
      </c>
      <c r="B21" s="8"/>
      <c r="C21" s="9"/>
      <c r="D21" s="9"/>
      <c r="E21" s="9"/>
      <c r="F21" s="9"/>
      <c r="G21" s="13"/>
      <c r="H21" s="38" t="s">
        <v>62</v>
      </c>
      <c r="I21" s="38"/>
      <c r="J21" s="38"/>
      <c r="K21" s="9">
        <v>3</v>
      </c>
      <c r="L21" s="9">
        <v>3</v>
      </c>
    </row>
    <row r="22" spans="1:12" x14ac:dyDescent="0.3">
      <c r="A22" s="7" t="s">
        <v>35</v>
      </c>
      <c r="B22" s="8"/>
      <c r="C22" s="9"/>
      <c r="D22" s="9"/>
      <c r="E22" s="9"/>
      <c r="F22" s="9"/>
      <c r="G22" s="13"/>
      <c r="H22" s="38" t="s">
        <v>63</v>
      </c>
      <c r="I22" s="38"/>
      <c r="J22" s="38"/>
      <c r="K22" s="9"/>
      <c r="L22" s="9"/>
    </row>
    <row r="23" spans="1:12" x14ac:dyDescent="0.3">
      <c r="A23" s="7" t="s">
        <v>36</v>
      </c>
      <c r="B23" s="8"/>
      <c r="C23" s="9"/>
      <c r="D23" s="9"/>
      <c r="E23" s="9"/>
      <c r="F23" s="9"/>
      <c r="G23" s="13"/>
      <c r="H23" s="44" t="s">
        <v>34</v>
      </c>
      <c r="I23" s="45"/>
      <c r="J23" s="46"/>
      <c r="K23" s="29">
        <f>SUM(K24:K28)</f>
        <v>4</v>
      </c>
      <c r="L23" s="29">
        <f>SUM(L24:L28)</f>
        <v>4</v>
      </c>
    </row>
    <row r="24" spans="1:12" x14ac:dyDescent="0.3">
      <c r="A24" s="55" t="s">
        <v>64</v>
      </c>
      <c r="B24" s="57"/>
      <c r="C24" s="9">
        <v>1</v>
      </c>
      <c r="D24" s="9">
        <v>1</v>
      </c>
      <c r="E24" s="9">
        <v>1</v>
      </c>
      <c r="F24" s="9"/>
      <c r="G24" s="13"/>
      <c r="H24" s="38" t="s">
        <v>73</v>
      </c>
      <c r="I24" s="38"/>
      <c r="J24" s="38"/>
      <c r="K24" s="9"/>
      <c r="L24" s="9"/>
    </row>
    <row r="25" spans="1:12" x14ac:dyDescent="0.3">
      <c r="A25" s="55" t="s">
        <v>69</v>
      </c>
      <c r="B25" s="56"/>
      <c r="C25" s="9"/>
      <c r="D25" s="9"/>
      <c r="E25" s="64"/>
      <c r="F25" s="47"/>
      <c r="G25" s="49"/>
      <c r="H25" s="38" t="s">
        <v>74</v>
      </c>
      <c r="I25" s="38"/>
      <c r="J25" s="38"/>
      <c r="K25" s="9">
        <v>2</v>
      </c>
      <c r="L25" s="9">
        <v>2</v>
      </c>
    </row>
    <row r="26" spans="1:12" x14ac:dyDescent="0.3">
      <c r="A26" s="55" t="s">
        <v>70</v>
      </c>
      <c r="B26" s="56"/>
      <c r="C26" s="9"/>
      <c r="D26" s="9"/>
      <c r="E26" s="65"/>
      <c r="F26" s="48"/>
      <c r="G26" s="49"/>
      <c r="H26" s="38" t="s">
        <v>75</v>
      </c>
      <c r="I26" s="38"/>
      <c r="J26" s="38"/>
      <c r="K26" s="9">
        <v>1</v>
      </c>
      <c r="L26" s="9">
        <v>1</v>
      </c>
    </row>
    <row r="27" spans="1:12" x14ac:dyDescent="0.3">
      <c r="A27" s="34" t="s">
        <v>71</v>
      </c>
      <c r="B27" s="50"/>
      <c r="C27" s="50"/>
      <c r="D27" s="51"/>
      <c r="E27" s="66" t="s">
        <v>2</v>
      </c>
      <c r="F27" s="62" t="s">
        <v>37</v>
      </c>
      <c r="G27" s="68"/>
      <c r="H27" s="38" t="s">
        <v>76</v>
      </c>
      <c r="I27" s="38"/>
      <c r="J27" s="38"/>
      <c r="K27" s="9"/>
      <c r="L27" s="9"/>
    </row>
    <row r="28" spans="1:12" x14ac:dyDescent="0.3">
      <c r="A28" s="52"/>
      <c r="B28" s="53"/>
      <c r="C28" s="53"/>
      <c r="D28" s="54"/>
      <c r="E28" s="67"/>
      <c r="F28" s="14" t="s">
        <v>6</v>
      </c>
      <c r="G28" s="23" t="s">
        <v>10</v>
      </c>
      <c r="H28" s="43" t="s">
        <v>77</v>
      </c>
      <c r="I28" s="43"/>
      <c r="J28" s="43"/>
      <c r="K28" s="33">
        <v>1</v>
      </c>
      <c r="L28" s="33">
        <v>1</v>
      </c>
    </row>
    <row r="29" spans="1:12" x14ac:dyDescent="0.3">
      <c r="A29" s="15" t="s">
        <v>39</v>
      </c>
      <c r="B29" s="16"/>
      <c r="C29" s="16"/>
      <c r="D29" s="17"/>
      <c r="E29" s="6">
        <f>SUM(E30,E31,E32,E33,E34,E35,E36,E37,E38,E39,E40,J6,J7,J8,J9,J10,J11)</f>
        <v>0</v>
      </c>
      <c r="F29" s="6">
        <f>SUM(F30,F31,F32,F33,F34,F35,F36,F37,F38,F39,F40,K6,K7,K8,K9,K10,K11)</f>
        <v>0</v>
      </c>
      <c r="G29" s="24">
        <v>0</v>
      </c>
      <c r="H29" s="44" t="s">
        <v>38</v>
      </c>
      <c r="I29" s="45"/>
      <c r="J29" s="46"/>
      <c r="K29" s="29">
        <f>SUM(K30:K33)</f>
        <v>0</v>
      </c>
      <c r="L29" s="29">
        <f>SUM(L30:L33)</f>
        <v>0</v>
      </c>
    </row>
    <row r="30" spans="1:12" x14ac:dyDescent="0.3">
      <c r="A30" s="55" t="s">
        <v>40</v>
      </c>
      <c r="B30" s="56"/>
      <c r="C30" s="56"/>
      <c r="D30" s="57"/>
      <c r="E30" s="8"/>
      <c r="F30" s="8"/>
      <c r="G30" s="25"/>
      <c r="H30" s="38" t="s">
        <v>78</v>
      </c>
      <c r="I30" s="38"/>
      <c r="J30" s="38"/>
      <c r="K30" s="9"/>
      <c r="L30" s="9"/>
    </row>
    <row r="31" spans="1:12" x14ac:dyDescent="0.3">
      <c r="A31" s="55" t="s">
        <v>41</v>
      </c>
      <c r="B31" s="56"/>
      <c r="C31" s="56"/>
      <c r="D31" s="57"/>
      <c r="E31" s="8"/>
      <c r="F31" s="8"/>
      <c r="G31" s="25"/>
      <c r="H31" s="38" t="s">
        <v>79</v>
      </c>
      <c r="I31" s="38"/>
      <c r="J31" s="38"/>
      <c r="K31" s="9"/>
      <c r="L31" s="9"/>
    </row>
    <row r="32" spans="1:12" x14ac:dyDescent="0.3">
      <c r="A32" s="55" t="s">
        <v>43</v>
      </c>
      <c r="B32" s="56"/>
      <c r="C32" s="56"/>
      <c r="D32" s="57"/>
      <c r="E32" s="8"/>
      <c r="F32" s="8"/>
      <c r="G32" s="25"/>
      <c r="H32" s="38" t="s">
        <v>80</v>
      </c>
      <c r="I32" s="38"/>
      <c r="J32" s="38"/>
      <c r="K32" s="9"/>
      <c r="L32" s="9"/>
    </row>
    <row r="33" spans="1:12" x14ac:dyDescent="0.3">
      <c r="A33" s="55" t="s">
        <v>45</v>
      </c>
      <c r="B33" s="56"/>
      <c r="C33" s="56"/>
      <c r="D33" s="57"/>
      <c r="E33" s="8"/>
      <c r="F33" s="8"/>
      <c r="G33" s="25"/>
      <c r="H33" s="43" t="s">
        <v>81</v>
      </c>
      <c r="I33" s="43"/>
      <c r="J33" s="43"/>
      <c r="K33" s="12"/>
      <c r="L33" s="12"/>
    </row>
    <row r="34" spans="1:12" x14ac:dyDescent="0.3">
      <c r="A34" s="55" t="s">
        <v>47</v>
      </c>
      <c r="B34" s="56"/>
      <c r="C34" s="56"/>
      <c r="D34" s="57"/>
      <c r="E34" s="8"/>
      <c r="F34" s="8"/>
      <c r="G34" s="25"/>
      <c r="H34" s="44" t="s">
        <v>42</v>
      </c>
      <c r="I34" s="45"/>
      <c r="J34" s="46"/>
      <c r="K34" s="29"/>
      <c r="L34" s="29"/>
    </row>
    <row r="35" spans="1:12" x14ac:dyDescent="0.3">
      <c r="A35" s="55" t="s">
        <v>49</v>
      </c>
      <c r="B35" s="56"/>
      <c r="C35" s="56"/>
      <c r="D35" s="57"/>
      <c r="E35" s="9"/>
      <c r="F35" s="9"/>
      <c r="G35" s="25"/>
      <c r="H35" s="44" t="s">
        <v>44</v>
      </c>
      <c r="I35" s="45"/>
      <c r="J35" s="46"/>
      <c r="K35" s="29"/>
      <c r="L35" s="29"/>
    </row>
    <row r="36" spans="1:12" ht="16.5" customHeight="1" x14ac:dyDescent="0.3">
      <c r="A36" s="55" t="s">
        <v>72</v>
      </c>
      <c r="B36" s="56"/>
      <c r="C36" s="56"/>
      <c r="D36" s="57"/>
      <c r="E36" s="8"/>
      <c r="F36" s="8"/>
      <c r="G36" s="25"/>
      <c r="H36" s="30" t="s">
        <v>46</v>
      </c>
      <c r="I36" s="31"/>
      <c r="J36" s="31"/>
      <c r="K36" s="29"/>
      <c r="L36" s="29"/>
    </row>
    <row r="37" spans="1:12" x14ac:dyDescent="0.3">
      <c r="A37" s="55" t="s">
        <v>51</v>
      </c>
      <c r="B37" s="56"/>
      <c r="C37" s="56"/>
      <c r="D37" s="57"/>
      <c r="E37" s="8"/>
      <c r="F37" s="8"/>
      <c r="G37" s="25"/>
      <c r="H37" s="44" t="s">
        <v>48</v>
      </c>
      <c r="I37" s="45"/>
      <c r="J37" s="46"/>
      <c r="K37" s="29"/>
      <c r="L37" s="29"/>
    </row>
    <row r="38" spans="1:12" x14ac:dyDescent="0.3">
      <c r="A38" s="55" t="s">
        <v>52</v>
      </c>
      <c r="B38" s="56"/>
      <c r="C38" s="56"/>
      <c r="D38" s="57"/>
      <c r="E38" s="8"/>
      <c r="F38" s="8"/>
      <c r="G38" s="25"/>
      <c r="H38" s="44" t="s">
        <v>50</v>
      </c>
      <c r="I38" s="45"/>
      <c r="J38" s="46"/>
      <c r="K38" s="29">
        <f>SUM(K39,K40)</f>
        <v>0</v>
      </c>
      <c r="L38" s="29">
        <f>SUM(L39,L40)</f>
        <v>0</v>
      </c>
    </row>
    <row r="39" spans="1:12" x14ac:dyDescent="0.3">
      <c r="A39" s="55" t="s">
        <v>53</v>
      </c>
      <c r="B39" s="56"/>
      <c r="C39" s="56"/>
      <c r="D39" s="57"/>
      <c r="E39" s="8"/>
      <c r="F39" s="8"/>
      <c r="G39" s="25"/>
      <c r="H39" s="39" t="s">
        <v>82</v>
      </c>
      <c r="I39" s="40"/>
      <c r="J39" s="41"/>
      <c r="K39" s="12"/>
      <c r="L39" s="12"/>
    </row>
    <row r="40" spans="1:12" x14ac:dyDescent="0.3">
      <c r="A40" s="55" t="s">
        <v>54</v>
      </c>
      <c r="B40" s="56"/>
      <c r="C40" s="56"/>
      <c r="D40" s="57"/>
      <c r="E40" s="8"/>
      <c r="F40" s="8"/>
      <c r="G40" s="25"/>
      <c r="H40" s="39" t="s">
        <v>83</v>
      </c>
      <c r="I40" s="40"/>
      <c r="J40" s="41"/>
      <c r="K40" s="12"/>
      <c r="L40" s="12"/>
    </row>
    <row r="41" spans="1:12" x14ac:dyDescent="0.3">
      <c r="H41" s="42" t="s">
        <v>84</v>
      </c>
      <c r="I41" s="42"/>
      <c r="J41" s="42"/>
      <c r="K41" s="29"/>
      <c r="L41" s="29"/>
    </row>
    <row r="42" spans="1:12" x14ac:dyDescent="0.3">
      <c r="H42" s="43" t="s">
        <v>85</v>
      </c>
      <c r="I42" s="43"/>
      <c r="J42" s="43"/>
      <c r="K42" s="12"/>
      <c r="L42" s="12"/>
    </row>
    <row r="43" spans="1:12" x14ac:dyDescent="0.3">
      <c r="H43" s="35" t="s">
        <v>86</v>
      </c>
      <c r="I43" s="36"/>
      <c r="J43" s="37"/>
      <c r="K43" s="32">
        <f>SUM(K13,K23,K29,K34,K35,K36,K37,K38,K41)</f>
        <v>12</v>
      </c>
      <c r="L43" s="32">
        <f>SUM(L13,L23,L29,L34,L35,L36,L37,L38,L41)</f>
        <v>12</v>
      </c>
    </row>
  </sheetData>
  <mergeCells count="61">
    <mergeCell ref="A24:B24"/>
    <mergeCell ref="A18:B18"/>
    <mergeCell ref="A11:B11"/>
    <mergeCell ref="H22:J22"/>
    <mergeCell ref="H23:J23"/>
    <mergeCell ref="A14:B14"/>
    <mergeCell ref="A16:B16"/>
    <mergeCell ref="H13:J13"/>
    <mergeCell ref="A1:M1"/>
    <mergeCell ref="A2:M2"/>
    <mergeCell ref="A3:B4"/>
    <mergeCell ref="C3:C4"/>
    <mergeCell ref="D3:F3"/>
    <mergeCell ref="A40:D40"/>
    <mergeCell ref="H3:I4"/>
    <mergeCell ref="K3:L3"/>
    <mergeCell ref="A25:B25"/>
    <mergeCell ref="A26:B26"/>
    <mergeCell ref="E25:E26"/>
    <mergeCell ref="A32:D32"/>
    <mergeCell ref="A33:D33"/>
    <mergeCell ref="A34:D34"/>
    <mergeCell ref="A35:D35"/>
    <mergeCell ref="A36:D36"/>
    <mergeCell ref="A37:D37"/>
    <mergeCell ref="E27:E28"/>
    <mergeCell ref="F27:G27"/>
    <mergeCell ref="A30:D30"/>
    <mergeCell ref="A31:D31"/>
    <mergeCell ref="F25:F26"/>
    <mergeCell ref="G25:G26"/>
    <mergeCell ref="A27:D28"/>
    <mergeCell ref="A38:D38"/>
    <mergeCell ref="A39:D39"/>
    <mergeCell ref="H19:J19"/>
    <mergeCell ref="H32:J32"/>
    <mergeCell ref="H33:J33"/>
    <mergeCell ref="H34:J34"/>
    <mergeCell ref="H35:J35"/>
    <mergeCell ref="H24:J24"/>
    <mergeCell ref="H26:J26"/>
    <mergeCell ref="H27:J27"/>
    <mergeCell ref="H14:J14"/>
    <mergeCell ref="H15:J15"/>
    <mergeCell ref="H16:J16"/>
    <mergeCell ref="H17:J17"/>
    <mergeCell ref="H18:J18"/>
    <mergeCell ref="H43:J43"/>
    <mergeCell ref="H20:J20"/>
    <mergeCell ref="H21:J21"/>
    <mergeCell ref="H25:J25"/>
    <mergeCell ref="H31:J31"/>
    <mergeCell ref="H39:J39"/>
    <mergeCell ref="H40:J40"/>
    <mergeCell ref="H41:J41"/>
    <mergeCell ref="H42:J42"/>
    <mergeCell ref="H28:J28"/>
    <mergeCell ref="H29:J29"/>
    <mergeCell ref="H30:J30"/>
    <mergeCell ref="H38:J38"/>
    <mergeCell ref="H37:J37"/>
  </mergeCells>
  <pageMargins left="0.7" right="0.7" top="0.75" bottom="0.75" header="0.3" footer="0.3"/>
  <pageSetup scale="77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CHAMP</dc:creator>
  <cp:lastModifiedBy>Microsoft Office User</cp:lastModifiedBy>
  <cp:lastPrinted>2024-03-14T07:24:57Z</cp:lastPrinted>
  <dcterms:created xsi:type="dcterms:W3CDTF">2024-03-13T08:10:31Z</dcterms:created>
  <dcterms:modified xsi:type="dcterms:W3CDTF">2025-04-21T07:07:48Z</dcterms:modified>
</cp:coreProperties>
</file>