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50E73631-D82D-434B-98B9-E639D772E86E}" xr6:coauthVersionLast="47" xr6:coauthVersionMax="47" xr10:uidLastSave="{00000000-0000-0000-0000-000000000000}"/>
  <bookViews>
    <workbookView xWindow="480" yWindow="500" windowWidth="23000" windowHeight="10060" xr2:uid="{00000000-000D-0000-FFFF-FFFF00000000}"/>
  </bookViews>
  <sheets>
    <sheet name="พ.ย.6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2" l="1"/>
  <c r="K29" i="2"/>
  <c r="L25" i="2"/>
  <c r="K25" i="2"/>
  <c r="L15" i="2"/>
  <c r="K15" i="2"/>
  <c r="E11" i="2"/>
  <c r="D11" i="2"/>
  <c r="C11" i="2"/>
  <c r="K5" i="2"/>
  <c r="E5" i="2"/>
  <c r="D5" i="2"/>
  <c r="C5" i="2"/>
  <c r="K38" i="2" l="1"/>
  <c r="L38" i="2"/>
</calcChain>
</file>

<file path=xl/sharedStrings.xml><?xml version="1.0" encoding="utf-8"?>
<sst xmlns="http://schemas.openxmlformats.org/spreadsheetml/2006/main" count="98" uniqueCount="81">
  <si>
    <t xml:space="preserve">สถิติความผิดในคดีอาญาที่สำคัญ หน่วยงาน  สภ.บางคนที </t>
  </si>
  <si>
    <t>ฐานความผิด</t>
  </si>
  <si>
    <t>รับแจ้ง</t>
  </si>
  <si>
    <t>ผลการจับกุม</t>
  </si>
  <si>
    <t>อัตราคดี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</si>
  <si>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</si>
  <si>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</si>
  <si>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</si>
  <si>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</si>
  <si>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</si>
  <si>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ต่อประชากร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</si>
  <si>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</si>
  <si>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</si>
  <si>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</si>
  <si>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</si>
  <si>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</si>
  <si>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</si>
  <si>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</si>
  <si>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</si>
  <si>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</si>
  <si>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</si>
  <si>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</si>
  <si>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</si>
  <si>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</si>
  <si>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</si>
  <si>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</si>
  <si>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2.1 ปล้นทรัพย์ (คดีอุกฉกรรจ์)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</si>
  <si>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</si>
  <si>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</si>
  <si>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</si>
  <si>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</si>
  <si>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</si>
  <si>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</si>
  <si>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</si>
  <si>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2.6 ฉ้อโกง</t>
  </si>
  <si>
    <t xml:space="preserve">     2.7 ยักยอกทรัพย์</t>
  </si>
  <si>
    <t xml:space="preserve">     2.8 ทำให้เสียทรัพย์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</si>
  <si>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</si>
  <si>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</si>
  <si>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</si>
  <si>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</si>
  <si>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</si>
  <si>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</si>
  <si>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วัตถุระเบิด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</si>
  <si>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</si>
  <si>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</si>
  <si>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</si>
  <si>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</si>
  <si>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</si>
  <si>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</si>
  <si>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</si>
  <si>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</si>
  <si>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</si>
  <si>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</si>
  <si>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</si>
  <si>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</si>
  <si>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</si>
  <si>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</si>
  <si>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</si>
  <si>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</si>
  <si>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</si>
  <si>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</si>
  <si>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</si>
  <si>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</si>
  <si>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</si>
  <si>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</si>
  <si>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</si>
  <si>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</si>
  <si>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</si>
  <si>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 xml:space="preserve">        4.1.1 ผลิต</t>
  </si>
  <si>
    <t xml:space="preserve">        4.1.2 นำเข้า</t>
  </si>
  <si>
    <t xml:space="preserve">        4.1.3 ส่งออก</t>
  </si>
  <si>
    <t xml:space="preserve">        4.1.4 จำหน่าย</t>
  </si>
  <si>
    <t xml:space="preserve">        4.1.5 ครอบครองเพื่อจำหน่าย</t>
  </si>
  <si>
    <t xml:space="preserve">        4.1.6 ครอบครอง</t>
  </si>
  <si>
    <t xml:space="preserve">        4.1.7 ครอบครองเพื่อเสพ</t>
  </si>
  <si>
    <t xml:space="preserve">        4.1.8 เสพยาเสพติด</t>
  </si>
  <si>
    <t xml:space="preserve">        4.1.9 อื่นๆ</t>
  </si>
  <si>
    <t>*ระหว่างวันที่ 1-30 พฤศจิกายน 2567</t>
  </si>
  <si>
    <r>
      <t xml:space="preserve">     3.7 ความผิดเกี่ยวกับบัตรอิเล็กทรอนิกส์ </t>
    </r>
    <r>
      <rPr>
        <sz val="72"/>
        <color rgb="FF002060"/>
        <rFont val="TH SarabunPSK"/>
        <family val="2"/>
      </rPr>
      <t>(ป.อาญา ม.269/1-269/7)</t>
    </r>
  </si>
  <si>
    <r>
      <rPr>
        <b/>
        <sz val="11"/>
        <color rgb="FFFF0000"/>
        <rFont val="TH SarabunPSK"/>
        <family val="2"/>
      </rPr>
      <t>รวมกลุ่ม4</t>
    </r>
    <r>
      <rPr>
        <sz val="11"/>
        <color rgb="FFFF0000"/>
        <rFont val="TH SarabunPSK"/>
        <family val="2"/>
      </rPr>
      <t xml:space="preserve"> (4.1-4.8)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</si>
</sst>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1"/>
      <color rgb="FF002060"/>
      <name val="TH SarabunPSK"/>
      <family val="2"/>
    </font>
    <font>
      <sz val="10"/>
      <color rgb="FF002060"/>
      <name val="TH SarabunPSK"/>
      <family val="2"/>
    </font>
    <font>
      <b/>
      <sz val="10"/>
      <color rgb="FF002060"/>
      <name val="TH SarabunPSK"/>
      <family val="2"/>
    </font>
    <font>
      <sz val="8"/>
      <color rgb="FF002060"/>
      <name val="TH SarabunPSK"/>
      <family val="2"/>
    </font>
    <font>
      <sz val="12"/>
      <color rgb="FF002060"/>
      <name val="TH SarabunPSK"/>
      <family val="2"/>
    </font>
    <font>
      <sz val="11"/>
      <color rgb="FF002060"/>
      <name val="TH SarabunPSK"/>
      <family val="2"/>
    </font>
    <font>
      <sz val="9"/>
      <color rgb="FF002060"/>
      <name val="TH SarabunPSK"/>
      <family val="2"/>
    </font>
    <font>
      <sz val="72"/>
      <color rgb="FF002060"/>
      <name val="TH SarabunPSK"/>
      <family val="2"/>
    </font>
    <font>
      <sz val="11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9"/>
      <color rgb="FF00206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65" fontId="4" fillId="3" borderId="3" xfId="2" applyNumberFormat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>
      <alignment vertical="center"/>
    </xf>
    <xf numFmtId="0" fontId="6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3" fillId="0" borderId="11" xfId="1" applyFont="1" applyBorder="1" applyAlignment="1">
      <alignment vertical="center"/>
    </xf>
    <xf numFmtId="165" fontId="3" fillId="0" borderId="3" xfId="2" applyNumberFormat="1" applyFont="1" applyBorder="1" applyAlignment="1" applyProtection="1">
      <alignment horizontal="left" vertical="center"/>
    </xf>
    <xf numFmtId="0" fontId="3" fillId="0" borderId="3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65" fontId="3" fillId="0" borderId="8" xfId="2" applyNumberFormat="1" applyFont="1" applyBorder="1" applyAlignment="1" applyProtection="1">
      <alignment horizontal="left" vertical="center"/>
    </xf>
    <xf numFmtId="0" fontId="3" fillId="0" borderId="9" xfId="1" applyFont="1" applyBorder="1" applyAlignment="1">
      <alignment vertical="center"/>
    </xf>
    <xf numFmtId="0" fontId="7" fillId="0" borderId="3" xfId="1" applyFont="1" applyBorder="1" applyAlignment="1">
      <alignment horizontal="center" vertical="center"/>
    </xf>
    <xf numFmtId="9" fontId="3" fillId="0" borderId="3" xfId="1" applyNumberFormat="1" applyFont="1" applyBorder="1" applyAlignment="1">
      <alignment horizontal="center" vertical="center"/>
    </xf>
    <xf numFmtId="165" fontId="3" fillId="0" borderId="9" xfId="2" applyNumberFormat="1" applyFont="1" applyBorder="1" applyAlignment="1" applyProtection="1">
      <alignment vertical="center"/>
    </xf>
    <xf numFmtId="0" fontId="3" fillId="5" borderId="1" xfId="1" applyFont="1" applyFill="1" applyBorder="1" applyAlignment="1">
      <alignment vertical="center"/>
    </xf>
    <xf numFmtId="0" fontId="3" fillId="5" borderId="12" xfId="1" applyFont="1" applyFill="1" applyBorder="1" applyAlignment="1">
      <alignment vertical="center"/>
    </xf>
    <xf numFmtId="0" fontId="4" fillId="5" borderId="1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vertical="center"/>
    </xf>
    <xf numFmtId="0" fontId="3" fillId="5" borderId="13" xfId="1" applyFont="1" applyFill="1" applyBorder="1" applyAlignment="1">
      <alignment horizontal="right" vertical="center"/>
    </xf>
    <xf numFmtId="0" fontId="4" fillId="5" borderId="13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165" fontId="4" fillId="2" borderId="8" xfId="2" applyNumberFormat="1" applyFont="1" applyFill="1" applyBorder="1" applyAlignment="1" applyProtection="1">
      <alignment horizontal="left" vertical="center"/>
    </xf>
    <xf numFmtId="0" fontId="3" fillId="2" borderId="8" xfId="1" applyFont="1" applyFill="1" applyBorder="1" applyAlignment="1">
      <alignment vertical="center"/>
    </xf>
    <xf numFmtId="0" fontId="3" fillId="2" borderId="9" xfId="1" applyFont="1" applyFill="1" applyBorder="1" applyAlignment="1">
      <alignment vertical="center"/>
    </xf>
    <xf numFmtId="0" fontId="8" fillId="2" borderId="3" xfId="1" applyFont="1" applyFill="1" applyBorder="1" applyAlignment="1">
      <alignment horizontal="center" vertical="center"/>
    </xf>
    <xf numFmtId="10" fontId="3" fillId="0" borderId="3" xfId="1" applyNumberFormat="1" applyFont="1" applyBorder="1" applyAlignment="1">
      <alignment horizontal="center" vertical="center"/>
    </xf>
    <xf numFmtId="165" fontId="4" fillId="4" borderId="8" xfId="2" applyNumberFormat="1" applyFont="1" applyFill="1" applyBorder="1" applyAlignment="1" applyProtection="1">
      <alignment horizontal="left" vertical="center"/>
    </xf>
    <xf numFmtId="0" fontId="3" fillId="4" borderId="8" xfId="1" applyFont="1" applyFill="1" applyBorder="1" applyAlignment="1">
      <alignment vertical="center"/>
    </xf>
    <xf numFmtId="0" fontId="3" fillId="4" borderId="9" xfId="1" applyFont="1" applyFill="1" applyBorder="1" applyAlignment="1">
      <alignment vertical="center"/>
    </xf>
    <xf numFmtId="0" fontId="6" fillId="4" borderId="3" xfId="1" applyFont="1" applyFill="1" applyBorder="1" applyAlignment="1">
      <alignment horizontal="center" vertical="center"/>
    </xf>
    <xf numFmtId="0" fontId="3" fillId="5" borderId="11" xfId="1" applyFont="1" applyFill="1" applyBorder="1" applyAlignment="1">
      <alignment vertical="center"/>
    </xf>
    <xf numFmtId="165" fontId="3" fillId="0" borderId="10" xfId="2" applyNumberFormat="1" applyFont="1" applyBorder="1" applyAlignment="1" applyProtection="1">
      <alignment horizontal="left" vertical="center"/>
    </xf>
    <xf numFmtId="165" fontId="3" fillId="0" borderId="8" xfId="2" applyNumberFormat="1" applyFont="1" applyBorder="1" applyAlignment="1" applyProtection="1">
      <alignment horizontal="left" vertical="center"/>
    </xf>
    <xf numFmtId="165" fontId="3" fillId="0" borderId="9" xfId="2" applyNumberFormat="1" applyFont="1" applyBorder="1" applyAlignment="1" applyProtection="1">
      <alignment horizontal="left" vertical="center"/>
    </xf>
    <xf numFmtId="165" fontId="3" fillId="0" borderId="10" xfId="2" applyNumberFormat="1" applyFont="1" applyBorder="1" applyAlignment="1" applyProtection="1">
      <alignment vertical="center"/>
    </xf>
    <xf numFmtId="165" fontId="3" fillId="0" borderId="10" xfId="2" applyNumberFormat="1" applyFont="1" applyBorder="1" applyAlignment="1" applyProtection="1">
      <alignment horizontal="center" vertical="center"/>
    </xf>
    <xf numFmtId="165" fontId="3" fillId="0" borderId="9" xfId="2" applyNumberFormat="1" applyFont="1" applyBorder="1" applyAlignment="1" applyProtection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</xf>
    <xf numFmtId="165" fontId="3" fillId="0" borderId="12" xfId="2" applyNumberFormat="1" applyFont="1" applyBorder="1" applyAlignment="1" applyProtection="1">
      <alignment horizontal="center" vertical="center"/>
    </xf>
    <xf numFmtId="165" fontId="3" fillId="0" borderId="2" xfId="2" applyNumberFormat="1" applyFont="1" applyBorder="1" applyAlignment="1" applyProtection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65" fontId="4" fillId="4" borderId="10" xfId="2" applyNumberFormat="1" applyFont="1" applyFill="1" applyBorder="1" applyAlignment="1" applyProtection="1">
      <alignment horizontal="left" vertical="center"/>
    </xf>
    <xf numFmtId="165" fontId="3" fillId="0" borderId="5" xfId="2" applyNumberFormat="1" applyFont="1" applyBorder="1" applyAlignment="1" applyProtection="1">
      <alignment horizontal="center" vertical="center"/>
    </xf>
    <xf numFmtId="165" fontId="3" fillId="0" borderId="13" xfId="2" applyNumberFormat="1" applyFont="1" applyBorder="1" applyAlignment="1" applyProtection="1">
      <alignment horizontal="center" vertical="center"/>
    </xf>
    <xf numFmtId="165" fontId="3" fillId="0" borderId="6" xfId="2" applyNumberFormat="1" applyFont="1" applyBorder="1" applyAlignment="1" applyProtection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65" fontId="4" fillId="3" borderId="10" xfId="2" applyNumberFormat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>
      <alignment vertical="center"/>
    </xf>
    <xf numFmtId="0" fontId="3" fillId="3" borderId="9" xfId="1" applyFont="1" applyFill="1" applyBorder="1" applyAlignment="1">
      <alignment vertical="center"/>
    </xf>
    <xf numFmtId="165" fontId="4" fillId="4" borderId="10" xfId="2" applyNumberFormat="1" applyFont="1" applyFill="1" applyBorder="1" applyAlignment="1" applyProtection="1">
      <alignment horizontal="left" vertical="center"/>
    </xf>
    <xf numFmtId="165" fontId="4" fillId="4" borderId="8" xfId="2" applyNumberFormat="1" applyFont="1" applyFill="1" applyBorder="1" applyAlignment="1" applyProtection="1">
      <alignment horizontal="left" vertical="center"/>
    </xf>
    <xf numFmtId="165" fontId="4" fillId="4" borderId="9" xfId="2" applyNumberFormat="1" applyFont="1" applyFill="1" applyBorder="1" applyAlignment="1" applyProtection="1">
      <alignment horizontal="left" vertical="center"/>
    </xf>
    <xf numFmtId="165" fontId="4" fillId="4" borderId="3" xfId="2" applyNumberFormat="1" applyFont="1" applyFill="1" applyBorder="1" applyAlignment="1" applyProtection="1">
      <alignment horizontal="left" vertical="center"/>
    </xf>
    <xf numFmtId="0" fontId="3" fillId="4" borderId="10" xfId="1" applyFont="1" applyFill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10" fillId="5" borderId="8" xfId="1" applyFont="1" applyFill="1" applyBorder="1" applyAlignment="1">
      <alignment horizontal="center" vertical="center"/>
    </xf>
    <xf numFmtId="0" fontId="10" fillId="5" borderId="9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/>
    </xf>
    <xf numFmtId="165" fontId="13" fillId="4" borderId="10" xfId="2" applyNumberFormat="1" applyFont="1" applyFill="1" applyBorder="1" applyAlignment="1" applyProtection="1">
      <alignment horizontal="left" vertical="center"/>
    </xf>
    <xf numFmtId="0" fontId="8" fillId="4" borderId="9" xfId="1" applyFont="1" applyFill="1" applyBorder="1" applyAlignment="1">
      <alignment vertical="center"/>
    </xf>
    <xf numFmtId="0" fontId="4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49" fontId="3" fillId="0" borderId="10" xfId="1" applyNumberFormat="1" applyFont="1" applyBorder="1" applyAlignment="1">
      <alignment vertical="center" wrapText="1"/>
    </xf>
    <xf numFmtId="49" fontId="3" fillId="0" borderId="9" xfId="1" applyNumberFormat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3" fillId="0" borderId="2" xfId="1" applyFont="1" applyBorder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tabSelected="1" topLeftCell="A3" zoomScale="110" zoomScaleNormal="110" workbookViewId="0">
      <selection activeCell="D10" sqref="D10"/>
    </sheetView>
  </sheetViews>
  <sheetFormatPr baseColWidth="10" defaultColWidth="8.83203125" defaultRowHeight="15" x14ac:dyDescent="0.2"/>
  <cols>
    <col min="2" max="2" width="12.83203125" customWidth="1"/>
    <col min="9" max="9" width="24" customWidth="1"/>
  </cols>
  <sheetData>
    <row r="1" spans="1:13" ht="17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7" x14ac:dyDescent="0.2">
      <c r="A2" s="1" t="s">
        <v>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" x14ac:dyDescent="0.2">
      <c r="A3" s="2" t="s">
        <v>1</v>
      </c>
      <c r="B3" s="3"/>
      <c r="C3" s="4" t="s">
        <v>2</v>
      </c>
      <c r="D3" s="5" t="s">
        <v>3</v>
      </c>
      <c r="E3" s="5"/>
      <c r="F3" s="5"/>
      <c r="G3" s="6" t="s">
        <v>4</v>
      </c>
      <c r="H3" s="2" t="s">
        <v>1</v>
      </c>
      <c r="I3" s="3"/>
      <c r="J3" s="6" t="s">
        <v>2</v>
      </c>
      <c r="K3" s="7" t="s">
        <v>5</v>
      </c>
      <c r="L3" s="8"/>
      <c r="M3" s="9" t="s">
        <v>6</v>
      </c>
    </row>
    <row r="4" spans="1:13" ht="16" x14ac:dyDescent="0.2">
      <c r="A4" s="10"/>
      <c r="B4" s="11"/>
      <c r="C4" s="4"/>
      <c r="D4" s="6" t="s">
        <v>7</v>
      </c>
      <c r="E4" s="6" t="s">
        <v>8</v>
      </c>
      <c r="F4" s="12" t="s">
        <v>9</v>
      </c>
      <c r="G4" s="13" t="s">
        <v>10</v>
      </c>
      <c r="H4" s="10"/>
      <c r="I4" s="11"/>
      <c r="J4" s="12"/>
      <c r="K4" s="6" t="s">
        <v>7</v>
      </c>
      <c r="L4" s="6" t="s">
        <v>11</v>
      </c>
      <c r="M4" s="14"/>
    </row>
    <row r="5" spans="1:13" ht="19" x14ac:dyDescent="0.2">
      <c r="A5" s="15" t="s">
        <v>12</v>
      </c>
      <c r="B5" s="16"/>
      <c r="C5" s="17">
        <f>SUM(C6,C7,C8,C9,C10)</f>
        <v>1</v>
      </c>
      <c r="D5" s="17">
        <f t="shared" ref="D5:E5" si="0">SUM(D6,D7,D8,D9,D10)</f>
        <v>1</v>
      </c>
      <c r="E5" s="17">
        <f t="shared" si="0"/>
        <v>1</v>
      </c>
      <c r="F5" s="18"/>
      <c r="G5" s="16"/>
      <c r="H5" s="19" t="s">
        <v>13</v>
      </c>
      <c r="I5" s="20"/>
      <c r="J5" s="17"/>
      <c r="K5" s="17">
        <f>SUM(K6:K11)</f>
        <v>0</v>
      </c>
      <c r="L5" s="18"/>
      <c r="M5" s="21"/>
    </row>
    <row r="6" spans="1:13" ht="19" x14ac:dyDescent="0.2">
      <c r="A6" s="22" t="s">
        <v>14</v>
      </c>
      <c r="B6" s="23"/>
      <c r="C6" s="24"/>
      <c r="D6" s="24"/>
      <c r="E6" s="25"/>
      <c r="F6" s="25"/>
      <c r="G6" s="25"/>
      <c r="H6" s="26" t="s">
        <v>15</v>
      </c>
      <c r="I6" s="27"/>
      <c r="J6" s="25"/>
      <c r="K6" s="25"/>
      <c r="L6" s="25"/>
      <c r="M6" s="21"/>
    </row>
    <row r="7" spans="1:13" ht="19" x14ac:dyDescent="0.2">
      <c r="A7" s="22" t="s">
        <v>16</v>
      </c>
      <c r="B7" s="23"/>
      <c r="C7" s="24"/>
      <c r="D7" s="24"/>
      <c r="E7" s="25"/>
      <c r="F7" s="25"/>
      <c r="G7" s="25"/>
      <c r="H7" s="26" t="s">
        <v>17</v>
      </c>
      <c r="I7" s="27"/>
      <c r="J7" s="25"/>
      <c r="K7" s="25"/>
      <c r="L7" s="25"/>
      <c r="M7" s="21"/>
    </row>
    <row r="8" spans="1:13" ht="19" x14ac:dyDescent="0.2">
      <c r="A8" s="22" t="s">
        <v>18</v>
      </c>
      <c r="B8" s="23"/>
      <c r="C8" s="24"/>
      <c r="D8" s="24"/>
      <c r="E8" s="25"/>
      <c r="F8" s="25"/>
      <c r="G8" s="25"/>
      <c r="H8" s="26" t="s">
        <v>19</v>
      </c>
      <c r="I8" s="27"/>
      <c r="J8" s="25"/>
      <c r="K8" s="25"/>
      <c r="L8" s="25"/>
      <c r="M8" s="21"/>
    </row>
    <row r="9" spans="1:13" ht="19" x14ac:dyDescent="0.2">
      <c r="A9" s="22" t="s">
        <v>20</v>
      </c>
      <c r="B9" s="23"/>
      <c r="C9" s="24">
        <v>1</v>
      </c>
      <c r="D9" s="24">
        <v>1</v>
      </c>
      <c r="E9" s="28">
        <v>1</v>
      </c>
      <c r="F9" s="29"/>
      <c r="G9" s="25"/>
      <c r="H9" s="26" t="s">
        <v>21</v>
      </c>
      <c r="I9" s="27"/>
      <c r="J9" s="25"/>
      <c r="K9" s="25"/>
      <c r="L9" s="25"/>
      <c r="M9" s="21"/>
    </row>
    <row r="10" spans="1:13" ht="19" x14ac:dyDescent="0.2">
      <c r="A10" s="22" t="s">
        <v>22</v>
      </c>
      <c r="B10" s="23"/>
      <c r="C10" s="24"/>
      <c r="D10" s="24"/>
      <c r="E10" s="24"/>
      <c r="F10" s="25"/>
      <c r="G10" s="25"/>
      <c r="H10" s="30" t="s">
        <v>23</v>
      </c>
      <c r="I10" s="27"/>
      <c r="J10" s="25"/>
      <c r="K10" s="25"/>
      <c r="L10" s="25"/>
      <c r="M10" s="21"/>
    </row>
    <row r="11" spans="1:13" ht="19" x14ac:dyDescent="0.2">
      <c r="A11" s="15" t="s">
        <v>24</v>
      </c>
      <c r="B11" s="16"/>
      <c r="C11" s="17">
        <f>SUM(C12:C28)</f>
        <v>2</v>
      </c>
      <c r="D11" s="17">
        <f t="shared" ref="D11:E11" si="1">SUM(D12:D28)</f>
        <v>2</v>
      </c>
      <c r="E11" s="17">
        <f t="shared" si="1"/>
        <v>2</v>
      </c>
      <c r="F11" s="18"/>
      <c r="G11" s="16"/>
      <c r="H11" s="26" t="s">
        <v>25</v>
      </c>
      <c r="I11" s="27"/>
      <c r="J11" s="24"/>
      <c r="K11" s="24"/>
      <c r="L11" s="24"/>
      <c r="M11" s="21"/>
    </row>
    <row r="12" spans="1:13" ht="19" x14ac:dyDescent="0.2">
      <c r="A12" s="22" t="s">
        <v>26</v>
      </c>
      <c r="B12" s="23"/>
      <c r="C12" s="24"/>
      <c r="D12" s="24"/>
      <c r="E12" s="23"/>
      <c r="F12" s="25"/>
      <c r="G12" s="25"/>
      <c r="H12" s="31"/>
      <c r="I12" s="32"/>
      <c r="J12" s="32"/>
      <c r="K12" s="33"/>
      <c r="L12" s="34"/>
      <c r="M12" s="21"/>
    </row>
    <row r="13" spans="1:13" ht="19" x14ac:dyDescent="0.2">
      <c r="A13" s="22" t="s">
        <v>27</v>
      </c>
      <c r="B13" s="23"/>
      <c r="C13" s="24"/>
      <c r="D13" s="24"/>
      <c r="E13" s="28"/>
      <c r="F13" s="25"/>
      <c r="G13" s="25"/>
      <c r="H13" s="35"/>
      <c r="I13" s="36"/>
      <c r="J13" s="36"/>
      <c r="K13" s="37"/>
      <c r="L13" s="38"/>
      <c r="M13" s="21"/>
    </row>
    <row r="14" spans="1:13" ht="19" x14ac:dyDescent="0.2">
      <c r="A14" s="22" t="s">
        <v>28</v>
      </c>
      <c r="B14" s="23"/>
      <c r="C14" s="24"/>
      <c r="D14" s="24"/>
      <c r="E14" s="23"/>
      <c r="F14" s="25"/>
      <c r="G14" s="25"/>
      <c r="H14" s="39" t="s">
        <v>29</v>
      </c>
      <c r="I14" s="40"/>
      <c r="J14" s="41"/>
      <c r="K14" s="6" t="s">
        <v>7</v>
      </c>
      <c r="L14" s="42" t="s">
        <v>30</v>
      </c>
      <c r="M14" s="21"/>
    </row>
    <row r="15" spans="1:13" ht="19" x14ac:dyDescent="0.2">
      <c r="A15" s="22" t="s">
        <v>31</v>
      </c>
      <c r="B15" s="23"/>
      <c r="C15" s="24">
        <v>1</v>
      </c>
      <c r="D15" s="24">
        <v>1</v>
      </c>
      <c r="E15" s="28">
        <v>1</v>
      </c>
      <c r="F15" s="43"/>
      <c r="G15" s="25"/>
      <c r="H15" s="44" t="s">
        <v>32</v>
      </c>
      <c r="I15" s="45"/>
      <c r="J15" s="46"/>
      <c r="K15" s="47">
        <f>SUM(K16:K24)</f>
        <v>8</v>
      </c>
      <c r="L15" s="47">
        <f>SUM(L16:L24)</f>
        <v>8</v>
      </c>
      <c r="M15" s="48"/>
    </row>
    <row r="16" spans="1:13" ht="19" x14ac:dyDescent="0.2">
      <c r="A16" s="22" t="s">
        <v>33</v>
      </c>
      <c r="B16" s="23"/>
      <c r="C16" s="24"/>
      <c r="D16" s="24"/>
      <c r="E16" s="23"/>
      <c r="F16" s="25"/>
      <c r="G16" s="25"/>
      <c r="H16" s="49" t="s">
        <v>69</v>
      </c>
      <c r="I16" s="50"/>
      <c r="J16" s="51"/>
      <c r="K16" s="24"/>
      <c r="L16" s="24"/>
      <c r="M16" s="21"/>
    </row>
    <row r="17" spans="1:13" ht="19" x14ac:dyDescent="0.2">
      <c r="A17" s="52" t="s">
        <v>34</v>
      </c>
      <c r="B17" s="30"/>
      <c r="C17" s="24">
        <v>1</v>
      </c>
      <c r="D17" s="24">
        <v>1</v>
      </c>
      <c r="E17" s="28">
        <v>1</v>
      </c>
      <c r="F17" s="25"/>
      <c r="G17" s="25"/>
      <c r="H17" s="49" t="s">
        <v>70</v>
      </c>
      <c r="I17" s="50"/>
      <c r="J17" s="51"/>
      <c r="K17" s="24"/>
      <c r="L17" s="24"/>
      <c r="M17" s="21"/>
    </row>
    <row r="18" spans="1:13" ht="19" x14ac:dyDescent="0.2">
      <c r="A18" s="22" t="s">
        <v>35</v>
      </c>
      <c r="B18" s="23"/>
      <c r="C18" s="24"/>
      <c r="D18" s="24"/>
      <c r="E18" s="25"/>
      <c r="F18" s="25"/>
      <c r="G18" s="25"/>
      <c r="H18" s="49" t="s">
        <v>71</v>
      </c>
      <c r="I18" s="50"/>
      <c r="J18" s="51"/>
      <c r="K18" s="24"/>
      <c r="L18" s="24"/>
      <c r="M18" s="21"/>
    </row>
    <row r="19" spans="1:13" ht="19" x14ac:dyDescent="0.2">
      <c r="A19" s="22" t="s">
        <v>36</v>
      </c>
      <c r="B19" s="23"/>
      <c r="C19" s="24"/>
      <c r="D19" s="24"/>
      <c r="E19" s="24"/>
      <c r="F19" s="29"/>
      <c r="G19" s="25"/>
      <c r="H19" s="49" t="s">
        <v>72</v>
      </c>
      <c r="I19" s="50"/>
      <c r="J19" s="51"/>
      <c r="K19" s="24">
        <v>1</v>
      </c>
      <c r="L19" s="24">
        <v>1</v>
      </c>
      <c r="M19" s="21"/>
    </row>
    <row r="20" spans="1:13" ht="19" x14ac:dyDescent="0.2">
      <c r="A20" s="22" t="s">
        <v>37</v>
      </c>
      <c r="B20" s="23"/>
      <c r="C20" s="24"/>
      <c r="D20" s="24"/>
      <c r="E20" s="24"/>
      <c r="F20" s="25"/>
      <c r="G20" s="25"/>
      <c r="H20" s="49" t="s">
        <v>73</v>
      </c>
      <c r="I20" s="50"/>
      <c r="J20" s="51"/>
      <c r="K20" s="24"/>
      <c r="L20" s="24"/>
      <c r="M20" s="21"/>
    </row>
    <row r="21" spans="1:13" ht="19" x14ac:dyDescent="0.2">
      <c r="A21" s="22" t="s">
        <v>39</v>
      </c>
      <c r="B21" s="23"/>
      <c r="C21" s="24"/>
      <c r="D21" s="24"/>
      <c r="E21" s="24"/>
      <c r="F21" s="25"/>
      <c r="G21" s="25"/>
      <c r="H21" s="49" t="s">
        <v>74</v>
      </c>
      <c r="I21" s="50"/>
      <c r="J21" s="51"/>
      <c r="K21" s="24">
        <v>2</v>
      </c>
      <c r="L21" s="24">
        <v>2</v>
      </c>
      <c r="M21" s="21"/>
    </row>
    <row r="22" spans="1:13" ht="19" x14ac:dyDescent="0.2">
      <c r="A22" s="22" t="s">
        <v>41</v>
      </c>
      <c r="B22" s="23"/>
      <c r="C22" s="24"/>
      <c r="D22" s="24"/>
      <c r="E22" s="24"/>
      <c r="F22" s="25"/>
      <c r="G22" s="25"/>
      <c r="H22" s="49" t="s">
        <v>75</v>
      </c>
      <c r="I22" s="50"/>
      <c r="J22" s="51"/>
      <c r="K22" s="24">
        <v>1</v>
      </c>
      <c r="L22" s="24">
        <v>1</v>
      </c>
      <c r="M22" s="21"/>
    </row>
    <row r="23" spans="1:13" ht="19" x14ac:dyDescent="0.2">
      <c r="A23" s="53"/>
      <c r="B23" s="54"/>
      <c r="C23" s="24"/>
      <c r="D23" s="24"/>
      <c r="E23" s="24"/>
      <c r="F23" s="25"/>
      <c r="G23" s="25"/>
      <c r="H23" s="49" t="s">
        <v>76</v>
      </c>
      <c r="I23" s="50"/>
      <c r="J23" s="51"/>
      <c r="K23" s="24">
        <v>4</v>
      </c>
      <c r="L23" s="24">
        <v>4</v>
      </c>
      <c r="M23" s="21"/>
    </row>
    <row r="24" spans="1:13" ht="19" x14ac:dyDescent="0.2">
      <c r="A24" s="53"/>
      <c r="B24" s="54"/>
      <c r="C24" s="24"/>
      <c r="D24" s="24"/>
      <c r="E24" s="24"/>
      <c r="F24" s="25"/>
      <c r="G24" s="25"/>
      <c r="H24" s="49" t="s">
        <v>77</v>
      </c>
      <c r="I24" s="50"/>
      <c r="J24" s="51"/>
      <c r="K24" s="24"/>
      <c r="L24" s="24"/>
      <c r="M24" s="21"/>
    </row>
    <row r="25" spans="1:13" ht="19" x14ac:dyDescent="0.2">
      <c r="A25" s="53"/>
      <c r="B25" s="54"/>
      <c r="C25" s="24"/>
      <c r="D25" s="24"/>
      <c r="E25" s="23"/>
      <c r="F25" s="25"/>
      <c r="G25" s="25"/>
      <c r="H25" s="44" t="s">
        <v>38</v>
      </c>
      <c r="I25" s="45"/>
      <c r="J25" s="46"/>
      <c r="K25" s="47">
        <f>SUM(K26:K28)</f>
        <v>1</v>
      </c>
      <c r="L25" s="47">
        <f>SUM(L26:L28)</f>
        <v>1</v>
      </c>
      <c r="M25" s="48"/>
    </row>
    <row r="26" spans="1:13" ht="19" x14ac:dyDescent="0.2">
      <c r="A26" s="53"/>
      <c r="B26" s="54"/>
      <c r="C26" s="24"/>
      <c r="D26" s="24"/>
      <c r="E26" s="23"/>
      <c r="F26" s="25"/>
      <c r="G26" s="25"/>
      <c r="H26" s="49" t="s">
        <v>40</v>
      </c>
      <c r="I26" s="50"/>
      <c r="J26" s="51"/>
      <c r="K26" s="24"/>
      <c r="L26" s="24"/>
      <c r="M26" s="21"/>
    </row>
    <row r="27" spans="1:13" ht="19" x14ac:dyDescent="0.2">
      <c r="A27" s="53"/>
      <c r="B27" s="54"/>
      <c r="C27" s="24"/>
      <c r="D27" s="24"/>
      <c r="E27" s="28"/>
      <c r="F27" s="25"/>
      <c r="G27" s="25"/>
      <c r="H27" s="49" t="s">
        <v>42</v>
      </c>
      <c r="I27" s="50"/>
      <c r="J27" s="51"/>
      <c r="K27" s="24">
        <v>1</v>
      </c>
      <c r="L27" s="24">
        <v>1</v>
      </c>
      <c r="M27" s="21"/>
    </row>
    <row r="28" spans="1:13" ht="19" x14ac:dyDescent="0.2">
      <c r="A28" s="53"/>
      <c r="B28" s="54"/>
      <c r="C28" s="24"/>
      <c r="D28" s="24"/>
      <c r="E28" s="23"/>
      <c r="F28" s="25"/>
      <c r="G28" s="25"/>
      <c r="H28" s="49" t="s">
        <v>43</v>
      </c>
      <c r="I28" s="50"/>
      <c r="J28" s="51"/>
      <c r="K28" s="24"/>
      <c r="L28" s="24"/>
      <c r="M28" s="21"/>
    </row>
    <row r="29" spans="1:13" ht="19" x14ac:dyDescent="0.2">
      <c r="A29" s="55"/>
      <c r="B29" s="56"/>
      <c r="C29" s="56"/>
      <c r="D29" s="57"/>
      <c r="E29" s="58" t="s">
        <v>2</v>
      </c>
      <c r="F29" s="7" t="s">
        <v>44</v>
      </c>
      <c r="G29" s="8"/>
      <c r="H29" s="59" t="s">
        <v>45</v>
      </c>
      <c r="I29" s="45"/>
      <c r="J29" s="46"/>
      <c r="K29" s="47">
        <f>SUM(K30:K32)</f>
        <v>0</v>
      </c>
      <c r="L29" s="47">
        <f>SUM(L30:L32)</f>
        <v>0</v>
      </c>
      <c r="M29" s="48"/>
    </row>
    <row r="30" spans="1:13" ht="19" x14ac:dyDescent="0.2">
      <c r="A30" s="60"/>
      <c r="B30" s="61"/>
      <c r="C30" s="61"/>
      <c r="D30" s="62"/>
      <c r="E30" s="63"/>
      <c r="F30" s="64" t="s">
        <v>7</v>
      </c>
      <c r="G30" s="64" t="s">
        <v>11</v>
      </c>
      <c r="H30" s="49" t="s">
        <v>46</v>
      </c>
      <c r="I30" s="50"/>
      <c r="J30" s="51"/>
      <c r="K30" s="24"/>
      <c r="L30" s="24"/>
      <c r="M30" s="21"/>
    </row>
    <row r="31" spans="1:13" ht="19" x14ac:dyDescent="0.2">
      <c r="A31" s="65" t="s">
        <v>47</v>
      </c>
      <c r="B31" s="66"/>
      <c r="C31" s="66"/>
      <c r="D31" s="67"/>
      <c r="E31" s="17"/>
      <c r="F31" s="17">
        <v>0</v>
      </c>
      <c r="G31" s="17"/>
      <c r="H31" s="49" t="s">
        <v>48</v>
      </c>
      <c r="I31" s="50"/>
      <c r="J31" s="51"/>
      <c r="K31" s="24"/>
      <c r="L31" s="24"/>
      <c r="M31" s="21"/>
    </row>
    <row r="32" spans="1:13" ht="19" x14ac:dyDescent="0.2">
      <c r="A32" s="49" t="s">
        <v>49</v>
      </c>
      <c r="B32" s="50"/>
      <c r="C32" s="50"/>
      <c r="D32" s="51"/>
      <c r="E32" s="23"/>
      <c r="F32" s="23"/>
      <c r="G32" s="23"/>
      <c r="H32" s="49" t="s">
        <v>50</v>
      </c>
      <c r="I32" s="50"/>
      <c r="J32" s="51"/>
      <c r="K32" s="24"/>
      <c r="L32" s="24"/>
      <c r="M32" s="21"/>
    </row>
    <row r="33" spans="1:13" ht="19" x14ac:dyDescent="0.2">
      <c r="A33" s="49" t="s">
        <v>51</v>
      </c>
      <c r="B33" s="50"/>
      <c r="C33" s="50"/>
      <c r="D33" s="51"/>
      <c r="E33" s="23"/>
      <c r="F33" s="23"/>
      <c r="G33" s="23"/>
      <c r="H33" s="68" t="s">
        <v>52</v>
      </c>
      <c r="I33" s="69"/>
      <c r="J33" s="70"/>
      <c r="K33" s="47"/>
      <c r="L33" s="47"/>
      <c r="M33" s="21"/>
    </row>
    <row r="34" spans="1:13" ht="19" x14ac:dyDescent="0.2">
      <c r="A34" s="49" t="s">
        <v>53</v>
      </c>
      <c r="B34" s="50"/>
      <c r="C34" s="50"/>
      <c r="D34" s="51"/>
      <c r="E34" s="23"/>
      <c r="F34" s="23"/>
      <c r="G34" s="23"/>
      <c r="H34" s="68" t="s">
        <v>54</v>
      </c>
      <c r="I34" s="69"/>
      <c r="J34" s="70"/>
      <c r="K34" s="47">
        <v>29</v>
      </c>
      <c r="L34" s="47">
        <v>29</v>
      </c>
      <c r="M34" s="21"/>
    </row>
    <row r="35" spans="1:13" ht="19" x14ac:dyDescent="0.2">
      <c r="A35" s="49" t="s">
        <v>55</v>
      </c>
      <c r="B35" s="50"/>
      <c r="C35" s="50"/>
      <c r="D35" s="51"/>
      <c r="E35" s="23"/>
      <c r="F35" s="23"/>
      <c r="G35" s="23"/>
      <c r="H35" s="71" t="s">
        <v>56</v>
      </c>
      <c r="I35" s="72"/>
      <c r="J35" s="46"/>
      <c r="K35" s="47"/>
      <c r="L35" s="47"/>
      <c r="M35" s="21"/>
    </row>
    <row r="36" spans="1:13" ht="19" x14ac:dyDescent="0.2">
      <c r="A36" s="49" t="s">
        <v>57</v>
      </c>
      <c r="B36" s="50"/>
      <c r="C36" s="50"/>
      <c r="D36" s="51"/>
      <c r="E36" s="23"/>
      <c r="F36" s="23"/>
      <c r="G36" s="23"/>
      <c r="H36" s="68" t="s">
        <v>58</v>
      </c>
      <c r="I36" s="69"/>
      <c r="J36" s="70"/>
      <c r="K36" s="47"/>
      <c r="L36" s="47"/>
      <c r="M36" s="73" t="s">
        <v>59</v>
      </c>
    </row>
    <row r="37" spans="1:13" ht="19" x14ac:dyDescent="0.2">
      <c r="A37" s="49" t="s">
        <v>60</v>
      </c>
      <c r="B37" s="50"/>
      <c r="C37" s="50"/>
      <c r="D37" s="51"/>
      <c r="E37" s="25"/>
      <c r="F37" s="25"/>
      <c r="G37" s="23"/>
      <c r="H37" s="68" t="s">
        <v>61</v>
      </c>
      <c r="I37" s="69"/>
      <c r="J37" s="70"/>
      <c r="K37" s="47"/>
      <c r="L37" s="47"/>
      <c r="M37" s="21"/>
    </row>
    <row r="38" spans="1:13" ht="21.75" customHeight="1" x14ac:dyDescent="0.2">
      <c r="A38" s="49" t="s">
        <v>79</v>
      </c>
      <c r="B38" s="50"/>
      <c r="C38" s="50"/>
      <c r="D38" s="51"/>
      <c r="E38" s="23"/>
      <c r="F38" s="23"/>
      <c r="G38" s="23"/>
      <c r="H38" s="74" t="s">
        <v>80</v>
      </c>
      <c r="I38" s="75"/>
      <c r="J38" s="76"/>
      <c r="K38" s="77">
        <f>SUM(K15,K25,K29,K33,K34,K35,K36:K37)</f>
        <v>38</v>
      </c>
      <c r="L38" s="77">
        <f>SUM(L15,L25,L29,L33,L34,L35,L36:L37)</f>
        <v>38</v>
      </c>
      <c r="M38" s="73" t="s">
        <v>8</v>
      </c>
    </row>
    <row r="39" spans="1:13" ht="16" x14ac:dyDescent="0.2">
      <c r="A39" s="49" t="s">
        <v>62</v>
      </c>
      <c r="B39" s="50"/>
      <c r="C39" s="50"/>
      <c r="D39" s="51"/>
      <c r="E39" s="23"/>
      <c r="F39" s="23"/>
      <c r="G39" s="23"/>
      <c r="H39" s="78" t="s">
        <v>6</v>
      </c>
      <c r="I39" s="79"/>
      <c r="J39" s="80" t="s">
        <v>2</v>
      </c>
      <c r="K39" s="81" t="s">
        <v>44</v>
      </c>
      <c r="L39" s="81"/>
      <c r="M39" s="82" t="s">
        <v>11</v>
      </c>
    </row>
    <row r="40" spans="1:13" ht="16" x14ac:dyDescent="0.2">
      <c r="A40" s="49" t="s">
        <v>63</v>
      </c>
      <c r="B40" s="50"/>
      <c r="C40" s="50"/>
      <c r="D40" s="51"/>
      <c r="E40" s="23"/>
      <c r="F40" s="23"/>
      <c r="G40" s="23"/>
      <c r="H40" s="83" t="s">
        <v>64</v>
      </c>
      <c r="I40" s="84"/>
      <c r="J40" s="25" t="s">
        <v>65</v>
      </c>
      <c r="K40" s="25" t="s">
        <v>65</v>
      </c>
      <c r="L40" s="25" t="s">
        <v>65</v>
      </c>
      <c r="M40" s="23"/>
    </row>
    <row r="41" spans="1:13" ht="16" x14ac:dyDescent="0.2">
      <c r="A41" s="49" t="s">
        <v>66</v>
      </c>
      <c r="B41" s="50"/>
      <c r="C41" s="50"/>
      <c r="D41" s="51"/>
      <c r="E41" s="23"/>
      <c r="F41" s="23"/>
      <c r="G41" s="23"/>
      <c r="H41" s="83" t="s">
        <v>67</v>
      </c>
      <c r="I41" s="84"/>
      <c r="J41" s="85" t="s">
        <v>65</v>
      </c>
      <c r="K41" s="85" t="s">
        <v>65</v>
      </c>
      <c r="L41" s="85" t="s">
        <v>65</v>
      </c>
      <c r="M41" s="23"/>
    </row>
    <row r="42" spans="1:13" ht="16" x14ac:dyDescent="0.2">
      <c r="A42" s="49" t="s">
        <v>68</v>
      </c>
      <c r="B42" s="50"/>
      <c r="C42" s="50"/>
      <c r="D42" s="51"/>
      <c r="E42" s="23"/>
      <c r="F42" s="23"/>
      <c r="G42" s="23"/>
      <c r="H42" s="86"/>
      <c r="I42" s="87"/>
      <c r="J42" s="88"/>
      <c r="K42" s="88"/>
      <c r="L42" s="88"/>
      <c r="M42" s="89"/>
    </row>
  </sheetData>
  <mergeCells count="55">
    <mergeCell ref="A1:M1"/>
    <mergeCell ref="A2:M2"/>
    <mergeCell ref="A3:B4"/>
    <mergeCell ref="C3:C4"/>
    <mergeCell ref="D3:F3"/>
    <mergeCell ref="H3:I4"/>
    <mergeCell ref="K3:L3"/>
    <mergeCell ref="M3:M4"/>
    <mergeCell ref="A24:B24"/>
    <mergeCell ref="H24:J24"/>
    <mergeCell ref="K12:L12"/>
    <mergeCell ref="I13:J13"/>
    <mergeCell ref="H16:J16"/>
    <mergeCell ref="H17:J17"/>
    <mergeCell ref="H18:J18"/>
    <mergeCell ref="H19:J19"/>
    <mergeCell ref="H20:J20"/>
    <mergeCell ref="H21:J21"/>
    <mergeCell ref="H22:J22"/>
    <mergeCell ref="A23:B23"/>
    <mergeCell ref="H23:J23"/>
    <mergeCell ref="H31:J31"/>
    <mergeCell ref="A25:B25"/>
    <mergeCell ref="A26:B26"/>
    <mergeCell ref="H26:J26"/>
    <mergeCell ref="A27:B27"/>
    <mergeCell ref="H27:J27"/>
    <mergeCell ref="A28:B28"/>
    <mergeCell ref="H28:J28"/>
    <mergeCell ref="A29:D29"/>
    <mergeCell ref="E29:E30"/>
    <mergeCell ref="F29:G29"/>
    <mergeCell ref="A30:D30"/>
    <mergeCell ref="H30:J30"/>
    <mergeCell ref="A38:D38"/>
    <mergeCell ref="H38:J38"/>
    <mergeCell ref="A32:D32"/>
    <mergeCell ref="H32:J32"/>
    <mergeCell ref="A33:D33"/>
    <mergeCell ref="H33:J33"/>
    <mergeCell ref="A34:D34"/>
    <mergeCell ref="H34:J34"/>
    <mergeCell ref="A35:D35"/>
    <mergeCell ref="A36:D36"/>
    <mergeCell ref="H36:J36"/>
    <mergeCell ref="A37:D37"/>
    <mergeCell ref="H37:J37"/>
    <mergeCell ref="A42:D42"/>
    <mergeCell ref="H42:I42"/>
    <mergeCell ref="A39:D39"/>
    <mergeCell ref="K39:L39"/>
    <mergeCell ref="A40:D40"/>
    <mergeCell ref="H40:I40"/>
    <mergeCell ref="A41:D41"/>
    <mergeCell ref="H41:I41"/>
  </mergeCells>
  <pageMargins left="0.7" right="0.7" top="0.75" bottom="0.75" header="0.3" footer="0.3"/>
  <pageSetup scale="83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</dc:creator>
  <cp:lastModifiedBy>Microsoft Office User</cp:lastModifiedBy>
  <cp:lastPrinted>2024-03-14T07:24:57Z</cp:lastPrinted>
  <dcterms:created xsi:type="dcterms:W3CDTF">2024-03-13T08:10:31Z</dcterms:created>
  <dcterms:modified xsi:type="dcterms:W3CDTF">2025-04-21T07:05:32Z</dcterms:modified>
</cp:coreProperties>
</file>